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45923AB-EEF4-41BE-8E16-C8D157672F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1" sheetId="4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M8" i="2" l="1"/>
  <c r="AN8" i="2"/>
  <c r="BM14" i="2" l="1"/>
  <c r="BM13" i="2"/>
  <c r="BM12" i="2"/>
  <c r="BM11" i="2"/>
  <c r="BM10" i="2"/>
  <c r="BM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L5" authorId="0" shapeId="0" xr:uid="{00000000-0006-0000-0000-000001000000}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证书与实践系统内不一致时，以证书为准</t>
        </r>
      </text>
    </comment>
  </commentList>
</comments>
</file>

<file path=xl/sharedStrings.xml><?xml version="1.0" encoding="utf-8"?>
<sst xmlns="http://schemas.openxmlformats.org/spreadsheetml/2006/main" count="172" uniqueCount="135">
  <si>
    <t>序号</t>
  </si>
  <si>
    <t>姓名</t>
  </si>
  <si>
    <t>学号</t>
  </si>
  <si>
    <t>专业</t>
  </si>
  <si>
    <t>班级(专业班)</t>
  </si>
  <si>
    <t>总计</t>
  </si>
  <si>
    <t>小计</t>
  </si>
  <si>
    <t>合计</t>
  </si>
  <si>
    <t>竞赛名称</t>
    <phoneticPr fontId="1" type="noConversion"/>
  </si>
  <si>
    <t>学科竞赛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</si>
  <si>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</si>
  <si>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</si>
  <si>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</si>
  <si>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国家级（含国际）</t>
  </si>
  <si>
    <t>省（部）级</t>
  </si>
  <si>
    <t>校级</t>
  </si>
  <si>
    <t>一等奖</t>
  </si>
  <si>
    <t>二等奖</t>
  </si>
  <si>
    <t>三等奖</t>
  </si>
  <si>
    <t>个人</t>
    <phoneticPr fontId="1" type="noConversion"/>
  </si>
  <si>
    <t>团体</t>
  </si>
  <si>
    <t>团体</t>
    <phoneticPr fontId="1" type="noConversion"/>
  </si>
  <si>
    <t>是</t>
    <phoneticPr fontId="1" type="noConversion"/>
  </si>
  <si>
    <t>否</t>
  </si>
  <si>
    <t>否</t>
    <phoneticPr fontId="1" type="noConversion"/>
  </si>
  <si>
    <t>第一作者</t>
    <phoneticPr fontId="1" type="noConversion"/>
  </si>
  <si>
    <t>第二作者</t>
    <phoneticPr fontId="1" type="noConversion"/>
  </si>
  <si>
    <t>第三作者</t>
  </si>
  <si>
    <t>第三作者</t>
    <phoneticPr fontId="1" type="noConversion"/>
  </si>
  <si>
    <t>第四作者</t>
    <phoneticPr fontId="1" type="noConversion"/>
  </si>
  <si>
    <t>第五作者</t>
    <phoneticPr fontId="1" type="noConversion"/>
  </si>
  <si>
    <t>第六作者</t>
    <phoneticPr fontId="1" type="noConversion"/>
  </si>
  <si>
    <t>第七作者及之后</t>
    <phoneticPr fontId="1" type="noConversion"/>
  </si>
  <si>
    <t>特等奖</t>
    <phoneticPr fontId="1" type="noConversion"/>
  </si>
  <si>
    <t>XXX</t>
    <phoneticPr fontId="1" type="noConversion"/>
  </si>
  <si>
    <t>xxx</t>
    <phoneticPr fontId="1" type="noConversion"/>
  </si>
  <si>
    <t>加分</t>
    <phoneticPr fontId="1" type="noConversion"/>
  </si>
  <si>
    <t>小计</t>
    <phoneticPr fontId="1" type="noConversion"/>
  </si>
  <si>
    <t>本人排序</t>
    <phoneticPr fontId="1" type="noConversion"/>
  </si>
  <si>
    <t>合计</t>
    <phoneticPr fontId="1" type="noConversion"/>
  </si>
  <si>
    <t>注：红色部分为范例，请大家按照上面的格式填写</t>
    <phoneticPr fontId="4" type="noConversion"/>
  </si>
  <si>
    <t>国家级</t>
  </si>
  <si>
    <t>国家级</t>
    <phoneticPr fontId="1" type="noConversion"/>
  </si>
  <si>
    <t>省（部）级</t>
    <phoneticPr fontId="1" type="noConversion"/>
  </si>
  <si>
    <t>校级</t>
    <phoneticPr fontId="1" type="noConversion"/>
  </si>
  <si>
    <t>III类竞赛</t>
  </si>
  <si>
    <t>科研创新训练项目</t>
    <phoneticPr fontId="1" type="noConversion"/>
  </si>
  <si>
    <t>大学创新创业项目</t>
    <phoneticPr fontId="1" type="noConversion"/>
  </si>
  <si>
    <t>科研创新素质加分</t>
    <phoneticPr fontId="1" type="noConversion"/>
  </si>
  <si>
    <t>北京市级</t>
    <phoneticPr fontId="1" type="noConversion"/>
  </si>
  <si>
    <t>负责人</t>
    <phoneticPr fontId="1" type="noConversion"/>
  </si>
  <si>
    <t>其他成员</t>
  </si>
  <si>
    <t>其他成员</t>
    <phoneticPr fontId="1" type="noConversion"/>
  </si>
  <si>
    <t>晨鹰学子</t>
    <phoneticPr fontId="1" type="noConversion"/>
  </si>
  <si>
    <t>考核结果</t>
    <phoneticPr fontId="1" type="noConversion"/>
  </si>
  <si>
    <t>名称</t>
    <phoneticPr fontId="1" type="noConversion"/>
  </si>
  <si>
    <t>优秀</t>
    <phoneticPr fontId="1" type="noConversion"/>
  </si>
  <si>
    <t>合格</t>
  </si>
  <si>
    <t>合格</t>
    <phoneticPr fontId="1" type="noConversion"/>
  </si>
  <si>
    <t>成果级别</t>
    <phoneticPr fontId="1" type="noConversion"/>
  </si>
  <si>
    <t>1-5类</t>
  </si>
  <si>
    <t>6类</t>
  </si>
  <si>
    <t>科研导师计划</t>
    <phoneticPr fontId="1" type="noConversion"/>
  </si>
  <si>
    <t>发表论文</t>
    <phoneticPr fontId="1" type="noConversion"/>
  </si>
  <si>
    <t>论文名称</t>
    <phoneticPr fontId="1" type="noConversion"/>
  </si>
  <si>
    <t>论文级别</t>
    <phoneticPr fontId="1" type="noConversion"/>
  </si>
  <si>
    <t>发表情况</t>
    <phoneticPr fontId="1" type="noConversion"/>
  </si>
  <si>
    <t>1-2级</t>
  </si>
  <si>
    <t>3-5级</t>
  </si>
  <si>
    <t>6级</t>
  </si>
  <si>
    <t>7级</t>
  </si>
  <si>
    <t>已见刊</t>
  </si>
  <si>
    <t>已见刊</t>
    <phoneticPr fontId="1" type="noConversion"/>
  </si>
  <si>
    <t>已检索</t>
    <phoneticPr fontId="1" type="noConversion"/>
  </si>
  <si>
    <t>CSCD收录的来源期刊（扩展版）</t>
    <phoneticPr fontId="1" type="noConversion"/>
  </si>
  <si>
    <t>I类竞赛</t>
  </si>
  <si>
    <t>II类竞赛</t>
  </si>
  <si>
    <t>国家级（含国际）</t>
    <phoneticPr fontId="1" type="noConversion"/>
  </si>
  <si>
    <t>综合素质与个性发展模块加分</t>
    <phoneticPr fontId="1" type="noConversion"/>
  </si>
  <si>
    <t>修读综合素质培养实施方案获得的课程成绩</t>
    <phoneticPr fontId="1" type="noConversion"/>
  </si>
  <si>
    <t>《核心价值观与公民素养》</t>
    <phoneticPr fontId="1" type="noConversion"/>
  </si>
  <si>
    <t>学生综合素质与表现评分</t>
  </si>
  <si>
    <t>荣誉称号类</t>
  </si>
  <si>
    <t>小计</t>
    <phoneticPr fontId="1" type="noConversion"/>
  </si>
  <si>
    <t>北京市三好学生20</t>
    <phoneticPr fontId="1" type="noConversion"/>
  </si>
  <si>
    <t>北京交通大学优秀学生干部15</t>
    <phoneticPr fontId="1" type="noConversion"/>
  </si>
  <si>
    <t>北京交通大学优秀共青团员10</t>
    <phoneticPr fontId="1" type="noConversion"/>
  </si>
  <si>
    <t>北京交通大学优秀共青团干部15</t>
    <phoneticPr fontId="1" type="noConversion"/>
  </si>
  <si>
    <t>北京交通大学优秀共产党员15</t>
    <phoneticPr fontId="1" type="noConversion"/>
  </si>
  <si>
    <t>经管20XX班荣获北京市先进班集体5</t>
    <phoneticPr fontId="1" type="noConversion"/>
  </si>
  <si>
    <t>社会实践类</t>
    <phoneticPr fontId="1" type="noConversion"/>
  </si>
  <si>
    <t>服务国家需要</t>
    <phoneticPr fontId="1" type="noConversion"/>
  </si>
  <si>
    <t>服务社会需求</t>
    <phoneticPr fontId="1" type="noConversion"/>
  </si>
  <si>
    <t>服务校院发展</t>
    <phoneticPr fontId="1" type="noConversion"/>
  </si>
  <si>
    <t>服务成长成才</t>
    <phoneticPr fontId="1" type="noConversion"/>
  </si>
  <si>
    <t>小计（各取高加一次）</t>
    <phoneticPr fontId="1" type="noConversion"/>
  </si>
  <si>
    <t>作为冬奥会志愿者代表出席闭幕式20</t>
    <phoneticPr fontId="1" type="noConversion"/>
  </si>
  <si>
    <t>参与建党百年庆祝大会志愿活动，获评北京市优秀志愿者15</t>
    <phoneticPr fontId="1" type="noConversion"/>
  </si>
  <si>
    <t>2023年服务北京市防洪救灾工作5</t>
    <phoneticPr fontId="1" type="noConversion"/>
  </si>
  <si>
    <t>2022年见义勇为20</t>
    <phoneticPr fontId="1" type="noConversion"/>
  </si>
  <si>
    <t>2023年暑期社会实践获评北京市优秀15</t>
    <phoneticPr fontId="1" type="noConversion"/>
  </si>
  <si>
    <t>2022年获评北京交通大学优秀志愿者10</t>
    <phoneticPr fontId="1" type="noConversion"/>
  </si>
  <si>
    <t>作为学院方阵表演成员参与2023年学校运动会开幕式，获评精神文明先进单位10</t>
    <phoneticPr fontId="1" type="noConversion"/>
  </si>
  <si>
    <t>作为学院表演人员参与2021年一二九活动5</t>
    <phoneticPr fontId="1" type="noConversion"/>
  </si>
  <si>
    <t>竞赛分级</t>
    <phoneticPr fontId="1" type="noConversion"/>
  </si>
  <si>
    <t>作品名称</t>
    <phoneticPr fontId="1" type="noConversion"/>
  </si>
  <si>
    <t>获奖级别（综合实践系统）</t>
    <phoneticPr fontId="1" type="noConversion"/>
  </si>
  <si>
    <t>获奖等级</t>
    <phoneticPr fontId="1" type="noConversion"/>
  </si>
  <si>
    <t>参赛方式</t>
    <phoneticPr fontId="1" type="noConversion"/>
  </si>
  <si>
    <t>本人排序</t>
    <phoneticPr fontId="1" type="noConversion"/>
  </si>
  <si>
    <t>设有特等奖</t>
    <phoneticPr fontId="1" type="noConversion"/>
  </si>
  <si>
    <t>加分</t>
    <phoneticPr fontId="1" type="noConversion"/>
  </si>
  <si>
    <t>小计</t>
    <phoneticPr fontId="1" type="noConversion"/>
  </si>
  <si>
    <t>项目名称</t>
    <phoneticPr fontId="1" type="noConversion"/>
  </si>
  <si>
    <t>项目级别</t>
    <phoneticPr fontId="1" type="noConversion"/>
  </si>
  <si>
    <t>负责人情况</t>
    <phoneticPr fontId="1" type="noConversion"/>
  </si>
  <si>
    <t>项目名称</t>
    <phoneticPr fontId="1" type="noConversion"/>
  </si>
  <si>
    <t>收录刊物名称</t>
    <phoneticPr fontId="1" type="noConversion"/>
  </si>
  <si>
    <t>《学生综合素质实践》</t>
    <phoneticPr fontId="1" type="noConversion"/>
  </si>
  <si>
    <t>方案修读成绩</t>
    <phoneticPr fontId="1" type="noConversion"/>
  </si>
  <si>
    <t>①理想信念坚定，热心服务同学</t>
    <phoneticPr fontId="1" type="noConversion"/>
  </si>
  <si>
    <t>②发挥先锋模范带头作用</t>
    <phoneticPr fontId="1" type="noConversion"/>
  </si>
  <si>
    <t>③热爱集体，乐于奉献</t>
    <phoneticPr fontId="1" type="noConversion"/>
  </si>
  <si>
    <t>荣誉评比类</t>
    <phoneticPr fontId="1" type="noConversion"/>
  </si>
  <si>
    <t>活动时长类</t>
    <phoneticPr fontId="1" type="noConversion"/>
  </si>
  <si>
    <t>内容</t>
    <phoneticPr fontId="1" type="noConversion"/>
  </si>
  <si>
    <t>时长/h</t>
    <phoneticPr fontId="1" type="noConversion"/>
  </si>
  <si>
    <t>入学以来总志愿时长</t>
    <phoneticPr fontId="1" type="noConversion"/>
  </si>
  <si>
    <t>开展学业指导帮扶</t>
    <phoneticPr fontId="1" type="noConversion"/>
  </si>
  <si>
    <t>项目</t>
    <phoneticPr fontId="1" type="noConversion"/>
  </si>
  <si>
    <t>北京市大学生艺术展演一等奖10</t>
    <phoneticPr fontId="1" type="noConversion"/>
  </si>
  <si>
    <t>参军入伍</t>
    <phoneticPr fontId="1" type="noConversion"/>
  </si>
  <si>
    <t>文艺和体育活动</t>
    <phoneticPr fontId="1" type="noConversion"/>
  </si>
  <si>
    <t>国际组织实习</t>
    <phoneticPr fontId="1" type="noConversion"/>
  </si>
  <si>
    <t>2023年在瑞士参加XXXXX实习6周并取得优秀20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</si>
</sst>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1"/>
      <color rgb="FFFF0000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6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0" fillId="3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5"/>
  <sheetViews>
    <sheetView tabSelected="1" topLeftCell="Q1" workbookViewId="0">
      <selection activeCell="AK2" sqref="AK2:AK7"/>
    </sheetView>
  </sheetViews>
  <sheetFormatPr defaultRowHeight="13.5" x14ac:dyDescent="0.15"/>
  <cols>
    <col min="1" max="4" width="5.75" style="7" bestFit="1" customWidth="1"/>
    <col min="5" max="5" width="11.125" style="7" customWidth="1"/>
    <col min="6" max="13" width="9" style="7"/>
    <col min="14" max="15" width="5.75" style="7" bestFit="1" customWidth="1"/>
    <col min="16" max="17" width="9.75" style="7" bestFit="1" customWidth="1"/>
    <col min="18" max="18" width="10.625" style="7" customWidth="1"/>
    <col min="19" max="19" width="5.75" style="7" customWidth="1"/>
    <col min="20" max="20" width="9.75" style="7" bestFit="1" customWidth="1"/>
    <col min="21" max="21" width="5.75" style="7" bestFit="1" customWidth="1"/>
    <col min="22" max="22" width="6.25" style="7" customWidth="1"/>
    <col min="23" max="24" width="5.75" style="7" bestFit="1" customWidth="1"/>
    <col min="25" max="25" width="5.125" style="7" customWidth="1"/>
    <col min="26" max="29" width="6.375" style="7" customWidth="1"/>
    <col min="30" max="31" width="6.125" style="7" customWidth="1"/>
    <col min="32" max="32" width="8" style="7" customWidth="1"/>
    <col min="33" max="33" width="4.875" style="7" customWidth="1"/>
    <col min="34" max="34" width="5.625" style="7" customWidth="1"/>
    <col min="35" max="35" width="6.5" style="7" customWidth="1"/>
    <col min="36" max="36" width="6.75" style="7" customWidth="1"/>
    <col min="37" max="37" width="5.75" style="7" bestFit="1" customWidth="1"/>
    <col min="38" max="40" width="9.375" style="7" customWidth="1"/>
    <col min="41" max="43" width="12.5" style="7" customWidth="1"/>
    <col min="44" max="44" width="9.25" style="7" customWidth="1"/>
    <col min="45" max="45" width="13" style="7" customWidth="1"/>
    <col min="46" max="46" width="5" style="7" bestFit="1" customWidth="1"/>
    <col min="47" max="47" width="7" style="7" bestFit="1" customWidth="1"/>
    <col min="48" max="48" width="16.875" style="7" bestFit="1" customWidth="1"/>
    <col min="49" max="49" width="15" style="7" bestFit="1" customWidth="1"/>
    <col min="50" max="50" width="7" style="7" bestFit="1" customWidth="1"/>
    <col min="51" max="51" width="18" style="7" bestFit="1" customWidth="1"/>
    <col min="52" max="52" width="6.25" style="7" customWidth="1"/>
    <col min="53" max="53" width="7" style="7" bestFit="1" customWidth="1"/>
    <col min="54" max="54" width="10.25" style="7" bestFit="1" customWidth="1"/>
    <col min="55" max="55" width="9.625" style="7" bestFit="1" customWidth="1"/>
    <col min="56" max="56" width="7" style="7" bestFit="1" customWidth="1"/>
    <col min="57" max="57" width="9" style="7"/>
    <col min="58" max="61" width="12.875" style="7" customWidth="1"/>
    <col min="62" max="62" width="21.875" style="7" customWidth="1"/>
    <col min="63" max="63" width="12.875" style="7" customWidth="1"/>
    <col min="64" max="64" width="9" style="7"/>
    <col min="65" max="65" width="9.25" style="7" bestFit="1" customWidth="1"/>
    <col min="66" max="16384" width="9" style="7"/>
  </cols>
  <sheetData>
    <row r="1" spans="1:65" x14ac:dyDescent="0.15"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1"/>
    </row>
    <row r="2" spans="1:65" x14ac:dyDescent="0.15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64" t="s">
        <v>48</v>
      </c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6"/>
      <c r="AK2" s="30" t="s">
        <v>39</v>
      </c>
      <c r="AL2" s="19" t="s">
        <v>78</v>
      </c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6" t="s">
        <v>5</v>
      </c>
    </row>
    <row r="3" spans="1:65" x14ac:dyDescent="0.15">
      <c r="A3" s="21"/>
      <c r="B3" s="21"/>
      <c r="C3" s="21"/>
      <c r="D3" s="21"/>
      <c r="E3" s="21"/>
      <c r="F3" s="73" t="s">
        <v>9</v>
      </c>
      <c r="G3" s="74"/>
      <c r="H3" s="74"/>
      <c r="I3" s="74"/>
      <c r="J3" s="74"/>
      <c r="K3" s="74"/>
      <c r="L3" s="74"/>
      <c r="M3" s="74"/>
      <c r="N3" s="74"/>
      <c r="O3" s="75"/>
      <c r="P3" s="79" t="s">
        <v>46</v>
      </c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1"/>
      <c r="AC3" s="27" t="s">
        <v>37</v>
      </c>
      <c r="AD3" s="73" t="s">
        <v>63</v>
      </c>
      <c r="AE3" s="74"/>
      <c r="AF3" s="74"/>
      <c r="AG3" s="74"/>
      <c r="AH3" s="74"/>
      <c r="AI3" s="74"/>
      <c r="AJ3" s="75"/>
      <c r="AK3" s="31"/>
      <c r="AL3" s="47" t="s">
        <v>79</v>
      </c>
      <c r="AM3" s="48"/>
      <c r="AN3" s="49"/>
      <c r="AO3" s="33" t="s">
        <v>81</v>
      </c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5"/>
      <c r="BF3" s="19" t="s">
        <v>132</v>
      </c>
      <c r="BG3" s="19"/>
      <c r="BH3" s="19" t="s">
        <v>131</v>
      </c>
      <c r="BI3" s="19"/>
      <c r="BJ3" s="19" t="s">
        <v>133</v>
      </c>
      <c r="BK3" s="19"/>
      <c r="BL3" s="13" t="s">
        <v>7</v>
      </c>
      <c r="BM3" s="17"/>
    </row>
    <row r="4" spans="1:65" x14ac:dyDescent="0.15">
      <c r="A4" s="21"/>
      <c r="B4" s="21"/>
      <c r="C4" s="21"/>
      <c r="D4" s="21"/>
      <c r="E4" s="21"/>
      <c r="F4" s="76"/>
      <c r="G4" s="77"/>
      <c r="H4" s="77"/>
      <c r="I4" s="77"/>
      <c r="J4" s="77"/>
      <c r="K4" s="77"/>
      <c r="L4" s="77"/>
      <c r="M4" s="77"/>
      <c r="N4" s="77"/>
      <c r="O4" s="78"/>
      <c r="P4" s="79" t="s">
        <v>47</v>
      </c>
      <c r="Q4" s="80"/>
      <c r="R4" s="80"/>
      <c r="S4" s="81"/>
      <c r="T4" s="79" t="s">
        <v>62</v>
      </c>
      <c r="U4" s="80"/>
      <c r="V4" s="80"/>
      <c r="W4" s="81"/>
      <c r="X4" s="79" t="s">
        <v>53</v>
      </c>
      <c r="Y4" s="80"/>
      <c r="Z4" s="80"/>
      <c r="AA4" s="80"/>
      <c r="AB4" s="81"/>
      <c r="AC4" s="28"/>
      <c r="AD4" s="76"/>
      <c r="AE4" s="77"/>
      <c r="AF4" s="77"/>
      <c r="AG4" s="77"/>
      <c r="AH4" s="77"/>
      <c r="AI4" s="77"/>
      <c r="AJ4" s="78"/>
      <c r="AK4" s="31"/>
      <c r="AL4" s="50"/>
      <c r="AM4" s="51"/>
      <c r="AN4" s="52"/>
      <c r="AO4" s="40" t="s">
        <v>82</v>
      </c>
      <c r="AP4" s="41"/>
      <c r="AQ4" s="41"/>
      <c r="AR4" s="42"/>
      <c r="AS4" s="40" t="s">
        <v>90</v>
      </c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2"/>
      <c r="BF4" s="19" t="s">
        <v>129</v>
      </c>
      <c r="BG4" s="19" t="s">
        <v>83</v>
      </c>
      <c r="BH4" s="19" t="s">
        <v>129</v>
      </c>
      <c r="BI4" s="19" t="s">
        <v>6</v>
      </c>
      <c r="BJ4" s="19" t="s">
        <v>129</v>
      </c>
      <c r="BK4" s="19" t="s">
        <v>6</v>
      </c>
      <c r="BL4" s="14"/>
      <c r="BM4" s="17"/>
    </row>
    <row r="5" spans="1:65" x14ac:dyDescent="0.15">
      <c r="A5" s="21"/>
      <c r="B5" s="21"/>
      <c r="C5" s="21"/>
      <c r="D5" s="21"/>
      <c r="E5" s="21"/>
      <c r="F5" s="30" t="s">
        <v>8</v>
      </c>
      <c r="G5" s="27" t="s">
        <v>104</v>
      </c>
      <c r="H5" s="27" t="s">
        <v>105</v>
      </c>
      <c r="I5" s="27" t="s">
        <v>106</v>
      </c>
      <c r="J5" s="27" t="s">
        <v>107</v>
      </c>
      <c r="K5" s="27" t="s">
        <v>108</v>
      </c>
      <c r="L5" s="27" t="s">
        <v>109</v>
      </c>
      <c r="M5" s="27" t="s">
        <v>110</v>
      </c>
      <c r="N5" s="27" t="s">
        <v>111</v>
      </c>
      <c r="O5" s="27" t="s">
        <v>112</v>
      </c>
      <c r="P5" s="27" t="s">
        <v>113</v>
      </c>
      <c r="Q5" s="27" t="s">
        <v>114</v>
      </c>
      <c r="R5" s="27" t="s">
        <v>115</v>
      </c>
      <c r="S5" s="27" t="s">
        <v>111</v>
      </c>
      <c r="T5" s="27" t="s">
        <v>116</v>
      </c>
      <c r="U5" s="27" t="s">
        <v>36</v>
      </c>
      <c r="V5" s="27" t="s">
        <v>59</v>
      </c>
      <c r="W5" s="27" t="s">
        <v>36</v>
      </c>
      <c r="X5" s="27" t="s">
        <v>55</v>
      </c>
      <c r="Y5" s="27" t="s">
        <v>54</v>
      </c>
      <c r="Z5" s="27" t="s">
        <v>36</v>
      </c>
      <c r="AA5" s="27" t="s">
        <v>59</v>
      </c>
      <c r="AB5" s="27" t="s">
        <v>36</v>
      </c>
      <c r="AC5" s="28"/>
      <c r="AD5" s="27" t="s">
        <v>64</v>
      </c>
      <c r="AE5" s="27" t="s">
        <v>65</v>
      </c>
      <c r="AF5" s="27" t="s">
        <v>117</v>
      </c>
      <c r="AG5" s="27" t="s">
        <v>38</v>
      </c>
      <c r="AH5" s="27" t="s">
        <v>66</v>
      </c>
      <c r="AI5" s="27" t="s">
        <v>36</v>
      </c>
      <c r="AJ5" s="27" t="s">
        <v>37</v>
      </c>
      <c r="AK5" s="31"/>
      <c r="AL5" s="25" t="s">
        <v>80</v>
      </c>
      <c r="AM5" s="25" t="s">
        <v>118</v>
      </c>
      <c r="AN5" s="25" t="s">
        <v>119</v>
      </c>
      <c r="AO5" s="25" t="s">
        <v>120</v>
      </c>
      <c r="AP5" s="25" t="s">
        <v>121</v>
      </c>
      <c r="AQ5" s="25" t="s">
        <v>122</v>
      </c>
      <c r="AR5" s="25" t="s">
        <v>95</v>
      </c>
      <c r="AS5" s="39" t="s">
        <v>91</v>
      </c>
      <c r="AT5" s="39"/>
      <c r="AU5" s="39"/>
      <c r="AV5" s="44" t="s">
        <v>92</v>
      </c>
      <c r="AW5" s="45"/>
      <c r="AX5" s="46"/>
      <c r="AY5" s="44" t="s">
        <v>93</v>
      </c>
      <c r="AZ5" s="45"/>
      <c r="BA5" s="46"/>
      <c r="BB5" s="44" t="s">
        <v>94</v>
      </c>
      <c r="BC5" s="45"/>
      <c r="BD5" s="46"/>
      <c r="BE5" s="20" t="s">
        <v>83</v>
      </c>
      <c r="BF5" s="19"/>
      <c r="BG5" s="19"/>
      <c r="BH5" s="19"/>
      <c r="BI5" s="19"/>
      <c r="BJ5" s="19"/>
      <c r="BK5" s="19"/>
      <c r="BL5" s="14"/>
      <c r="BM5" s="17"/>
    </row>
    <row r="6" spans="1:65" x14ac:dyDescent="0.15">
      <c r="A6" s="21"/>
      <c r="B6" s="21"/>
      <c r="C6" s="21"/>
      <c r="D6" s="21"/>
      <c r="E6" s="21"/>
      <c r="F6" s="31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31"/>
      <c r="AL6" s="43"/>
      <c r="AM6" s="43"/>
      <c r="AN6" s="43"/>
      <c r="AO6" s="43"/>
      <c r="AP6" s="43"/>
      <c r="AQ6" s="43"/>
      <c r="AR6" s="43"/>
      <c r="AS6" s="25" t="s">
        <v>123</v>
      </c>
      <c r="AT6" s="23" t="s">
        <v>124</v>
      </c>
      <c r="AU6" s="24"/>
      <c r="AV6" s="25" t="s">
        <v>123</v>
      </c>
      <c r="AW6" s="23" t="s">
        <v>124</v>
      </c>
      <c r="AX6" s="24"/>
      <c r="AY6" s="25" t="s">
        <v>123</v>
      </c>
      <c r="AZ6" s="23" t="s">
        <v>124</v>
      </c>
      <c r="BA6" s="24"/>
      <c r="BB6" s="25" t="s">
        <v>123</v>
      </c>
      <c r="BC6" s="23" t="s">
        <v>124</v>
      </c>
      <c r="BD6" s="24"/>
      <c r="BE6" s="21"/>
      <c r="BF6" s="19"/>
      <c r="BG6" s="19"/>
      <c r="BH6" s="19"/>
      <c r="BI6" s="19"/>
      <c r="BJ6" s="19"/>
      <c r="BK6" s="19"/>
      <c r="BL6" s="14"/>
      <c r="BM6" s="17"/>
    </row>
    <row r="7" spans="1:65" x14ac:dyDescent="0.15">
      <c r="A7" s="22"/>
      <c r="B7" s="22"/>
      <c r="C7" s="22"/>
      <c r="D7" s="22"/>
      <c r="E7" s="22"/>
      <c r="F7" s="32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2"/>
      <c r="AL7" s="26"/>
      <c r="AM7" s="26"/>
      <c r="AN7" s="26"/>
      <c r="AO7" s="26"/>
      <c r="AP7" s="26"/>
      <c r="AQ7" s="26"/>
      <c r="AR7" s="26"/>
      <c r="AS7" s="26"/>
      <c r="AT7" s="4" t="s">
        <v>125</v>
      </c>
      <c r="AU7" s="4" t="s">
        <v>126</v>
      </c>
      <c r="AV7" s="26"/>
      <c r="AW7" s="4" t="s">
        <v>125</v>
      </c>
      <c r="AX7" s="4" t="s">
        <v>126</v>
      </c>
      <c r="AY7" s="26"/>
      <c r="AZ7" s="4" t="s">
        <v>125</v>
      </c>
      <c r="BA7" s="4" t="s">
        <v>126</v>
      </c>
      <c r="BB7" s="26"/>
      <c r="BC7" s="4" t="s">
        <v>125</v>
      </c>
      <c r="BD7" s="4" t="s">
        <v>126</v>
      </c>
      <c r="BE7" s="22"/>
      <c r="BF7" s="19"/>
      <c r="BG7" s="19"/>
      <c r="BH7" s="19"/>
      <c r="BI7" s="19"/>
      <c r="BJ7" s="19"/>
      <c r="BK7" s="19"/>
      <c r="BL7" s="15"/>
      <c r="BM7" s="18"/>
    </row>
    <row r="8" spans="1:65" s="12" customFormat="1" ht="67.5" x14ac:dyDescent="0.15">
      <c r="A8" s="67">
        <v>1</v>
      </c>
      <c r="B8" s="67" t="s">
        <v>34</v>
      </c>
      <c r="C8" s="67" t="s">
        <v>34</v>
      </c>
      <c r="D8" s="67" t="s">
        <v>34</v>
      </c>
      <c r="E8" s="67" t="s">
        <v>34</v>
      </c>
      <c r="F8" s="2" t="s">
        <v>35</v>
      </c>
      <c r="G8" s="2" t="s">
        <v>75</v>
      </c>
      <c r="H8" s="2" t="s">
        <v>35</v>
      </c>
      <c r="I8" s="2" t="s">
        <v>41</v>
      </c>
      <c r="J8" s="2" t="s">
        <v>18</v>
      </c>
      <c r="K8" s="2" t="s">
        <v>20</v>
      </c>
      <c r="L8" s="2" t="s">
        <v>27</v>
      </c>
      <c r="M8" s="3" t="s">
        <v>23</v>
      </c>
      <c r="N8" s="3">
        <v>48</v>
      </c>
      <c r="O8" s="70">
        <v>48</v>
      </c>
      <c r="P8" s="2" t="s">
        <v>35</v>
      </c>
      <c r="Q8" s="3" t="s">
        <v>15</v>
      </c>
      <c r="R8" s="3" t="s">
        <v>51</v>
      </c>
      <c r="S8" s="3">
        <v>7</v>
      </c>
      <c r="T8" s="2"/>
      <c r="U8" s="3"/>
      <c r="V8" s="2"/>
      <c r="W8" s="3"/>
      <c r="X8" s="2" t="s">
        <v>35</v>
      </c>
      <c r="Y8" s="3" t="s">
        <v>57</v>
      </c>
      <c r="Z8" s="3">
        <v>10</v>
      </c>
      <c r="AA8" s="3"/>
      <c r="AB8" s="3"/>
      <c r="AC8" s="61">
        <v>17</v>
      </c>
      <c r="AD8" s="2" t="s">
        <v>35</v>
      </c>
      <c r="AE8" s="2" t="s">
        <v>69</v>
      </c>
      <c r="AF8" s="2" t="s">
        <v>74</v>
      </c>
      <c r="AG8" s="2" t="s">
        <v>25</v>
      </c>
      <c r="AH8" s="2" t="s">
        <v>71</v>
      </c>
      <c r="AI8" s="2">
        <v>35</v>
      </c>
      <c r="AJ8" s="61">
        <v>35</v>
      </c>
      <c r="AK8" s="61">
        <v>100</v>
      </c>
      <c r="AL8" s="36">
        <v>100</v>
      </c>
      <c r="AM8" s="36">
        <v>100</v>
      </c>
      <c r="AN8" s="36">
        <f>(AL8+AM8)*0.3</f>
        <v>60</v>
      </c>
      <c r="AO8" s="6" t="s">
        <v>84</v>
      </c>
      <c r="AP8" s="6" t="s">
        <v>88</v>
      </c>
      <c r="AQ8" s="6" t="s">
        <v>89</v>
      </c>
      <c r="AR8" s="53">
        <v>20</v>
      </c>
      <c r="AS8" s="6" t="s">
        <v>96</v>
      </c>
      <c r="AT8" s="6"/>
      <c r="AU8" s="6"/>
      <c r="AV8" s="6" t="s">
        <v>98</v>
      </c>
      <c r="AW8" s="6" t="s">
        <v>127</v>
      </c>
      <c r="AX8" s="6">
        <v>550</v>
      </c>
      <c r="AY8" s="6" t="s">
        <v>102</v>
      </c>
      <c r="AZ8" s="6"/>
      <c r="BA8" s="6"/>
      <c r="BB8" s="6"/>
      <c r="BC8" s="6" t="s">
        <v>128</v>
      </c>
      <c r="BD8" s="6">
        <v>300</v>
      </c>
      <c r="BE8" s="36">
        <v>20</v>
      </c>
      <c r="BF8" s="6" t="s">
        <v>130</v>
      </c>
      <c r="BG8" s="53">
        <v>20</v>
      </c>
      <c r="BH8" s="9"/>
      <c r="BI8" s="57">
        <v>20</v>
      </c>
      <c r="BJ8" s="6" t="s">
        <v>134</v>
      </c>
      <c r="BK8" s="58">
        <v>20</v>
      </c>
      <c r="BL8" s="58">
        <v>100</v>
      </c>
      <c r="BM8" s="54">
        <f>AK8*0.04+BL8*0.03</f>
        <v>7</v>
      </c>
    </row>
    <row r="9" spans="1:65" s="12" customFormat="1" ht="48" x14ac:dyDescent="0.15">
      <c r="A9" s="68"/>
      <c r="B9" s="68"/>
      <c r="C9" s="68"/>
      <c r="D9" s="68"/>
      <c r="E9" s="68"/>
      <c r="F9" s="2"/>
      <c r="G9" s="2"/>
      <c r="H9" s="2"/>
      <c r="I9" s="2"/>
      <c r="J9" s="2"/>
      <c r="K9" s="2"/>
      <c r="L9" s="2"/>
      <c r="M9" s="3"/>
      <c r="N9" s="3"/>
      <c r="O9" s="71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62"/>
      <c r="AD9" s="2"/>
      <c r="AE9" s="2"/>
      <c r="AF9" s="2"/>
      <c r="AG9" s="2"/>
      <c r="AH9" s="2"/>
      <c r="AI9" s="2"/>
      <c r="AJ9" s="62"/>
      <c r="AK9" s="62"/>
      <c r="AL9" s="37"/>
      <c r="AM9" s="37"/>
      <c r="AN9" s="37"/>
      <c r="AO9" s="6" t="s">
        <v>85</v>
      </c>
      <c r="AP9" s="6"/>
      <c r="AQ9" s="6"/>
      <c r="AR9" s="53"/>
      <c r="AS9" s="6" t="s">
        <v>97</v>
      </c>
      <c r="AT9" s="6"/>
      <c r="AU9" s="6"/>
      <c r="AV9" s="6" t="s">
        <v>99</v>
      </c>
      <c r="AW9" s="6"/>
      <c r="AX9" s="6"/>
      <c r="AY9" s="6" t="s">
        <v>103</v>
      </c>
      <c r="AZ9" s="6"/>
      <c r="BA9" s="6"/>
      <c r="BB9" s="6"/>
      <c r="BC9" s="6"/>
      <c r="BD9" s="6"/>
      <c r="BE9" s="37"/>
      <c r="BF9" s="6"/>
      <c r="BG9" s="53"/>
      <c r="BH9" s="9"/>
      <c r="BI9" s="57"/>
      <c r="BJ9" s="6"/>
      <c r="BK9" s="59"/>
      <c r="BL9" s="59"/>
      <c r="BM9" s="55" t="e">
        <f>AK9+BL9+#REF!</f>
        <v>#REF!</v>
      </c>
    </row>
    <row r="10" spans="1:65" s="12" customFormat="1" ht="24" x14ac:dyDescent="0.15">
      <c r="A10" s="68"/>
      <c r="B10" s="68"/>
      <c r="C10" s="68"/>
      <c r="D10" s="68"/>
      <c r="E10" s="68"/>
      <c r="F10" s="2"/>
      <c r="G10" s="2"/>
      <c r="H10" s="2"/>
      <c r="I10" s="2"/>
      <c r="J10" s="2"/>
      <c r="K10" s="2"/>
      <c r="L10" s="2"/>
      <c r="M10" s="3"/>
      <c r="N10" s="3"/>
      <c r="O10" s="71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62"/>
      <c r="AD10" s="2"/>
      <c r="AE10" s="2"/>
      <c r="AF10" s="2"/>
      <c r="AG10" s="2"/>
      <c r="AH10" s="2"/>
      <c r="AI10" s="2"/>
      <c r="AJ10" s="62"/>
      <c r="AK10" s="62"/>
      <c r="AL10" s="37"/>
      <c r="AM10" s="37"/>
      <c r="AN10" s="37"/>
      <c r="AO10" s="6" t="s">
        <v>87</v>
      </c>
      <c r="AP10" s="6"/>
      <c r="AQ10" s="6"/>
      <c r="AR10" s="53"/>
      <c r="AS10" s="5"/>
      <c r="AT10" s="5"/>
      <c r="AU10" s="6"/>
      <c r="AV10" s="6" t="s">
        <v>100</v>
      </c>
      <c r="AW10" s="6"/>
      <c r="AX10" s="6"/>
      <c r="AY10" s="6"/>
      <c r="AZ10" s="6"/>
      <c r="BA10" s="6"/>
      <c r="BB10" s="6"/>
      <c r="BC10" s="6"/>
      <c r="BD10" s="6"/>
      <c r="BE10" s="37"/>
      <c r="BF10" s="6"/>
      <c r="BG10" s="53"/>
      <c r="BH10" s="9"/>
      <c r="BI10" s="57"/>
      <c r="BJ10" s="6"/>
      <c r="BK10" s="59"/>
      <c r="BL10" s="59"/>
      <c r="BM10" s="55" t="e">
        <f>AK10+BL10+#REF!</f>
        <v>#REF!</v>
      </c>
    </row>
    <row r="11" spans="1:65" s="12" customFormat="1" ht="24" x14ac:dyDescent="0.15">
      <c r="A11" s="68"/>
      <c r="B11" s="68"/>
      <c r="C11" s="68"/>
      <c r="D11" s="68"/>
      <c r="E11" s="68"/>
      <c r="F11" s="2"/>
      <c r="G11" s="2"/>
      <c r="H11" s="2"/>
      <c r="I11" s="2"/>
      <c r="J11" s="2"/>
      <c r="K11" s="2"/>
      <c r="L11" s="2"/>
      <c r="M11" s="3"/>
      <c r="N11" s="3"/>
      <c r="O11" s="71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62"/>
      <c r="AD11" s="2"/>
      <c r="AE11" s="2"/>
      <c r="AF11" s="2"/>
      <c r="AG11" s="2"/>
      <c r="AH11" s="2"/>
      <c r="AI11" s="2"/>
      <c r="AJ11" s="62"/>
      <c r="AK11" s="62"/>
      <c r="AL11" s="37"/>
      <c r="AM11" s="37"/>
      <c r="AN11" s="37"/>
      <c r="AO11" s="6" t="s">
        <v>86</v>
      </c>
      <c r="AP11" s="6"/>
      <c r="AQ11" s="6"/>
      <c r="AR11" s="53"/>
      <c r="AS11" s="5"/>
      <c r="AT11" s="5"/>
      <c r="AU11" s="6"/>
      <c r="AV11" s="6" t="s">
        <v>101</v>
      </c>
      <c r="AW11" s="6"/>
      <c r="AX11" s="6"/>
      <c r="AY11" s="6"/>
      <c r="AZ11" s="6"/>
      <c r="BA11" s="6"/>
      <c r="BB11" s="6"/>
      <c r="BC11" s="6"/>
      <c r="BD11" s="6"/>
      <c r="BE11" s="37"/>
      <c r="BF11" s="6"/>
      <c r="BG11" s="53"/>
      <c r="BH11" s="9"/>
      <c r="BI11" s="57"/>
      <c r="BJ11" s="6"/>
      <c r="BK11" s="59"/>
      <c r="BL11" s="59"/>
      <c r="BM11" s="55" t="e">
        <f>AK11+BL11+#REF!</f>
        <v>#REF!</v>
      </c>
    </row>
    <row r="12" spans="1:65" s="12" customFormat="1" x14ac:dyDescent="0.15">
      <c r="A12" s="68"/>
      <c r="B12" s="68"/>
      <c r="C12" s="68"/>
      <c r="D12" s="68"/>
      <c r="E12" s="68"/>
      <c r="F12" s="2"/>
      <c r="G12" s="2"/>
      <c r="H12" s="2"/>
      <c r="I12" s="2"/>
      <c r="J12" s="2"/>
      <c r="K12" s="2"/>
      <c r="L12" s="2"/>
      <c r="M12" s="3"/>
      <c r="N12" s="3"/>
      <c r="O12" s="71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62"/>
      <c r="AD12" s="2"/>
      <c r="AE12" s="2"/>
      <c r="AF12" s="2"/>
      <c r="AG12" s="2"/>
      <c r="AH12" s="2"/>
      <c r="AI12" s="2"/>
      <c r="AJ12" s="62"/>
      <c r="AK12" s="62"/>
      <c r="AL12" s="37"/>
      <c r="AM12" s="37"/>
      <c r="AN12" s="37"/>
      <c r="AO12" s="6"/>
      <c r="AP12" s="6"/>
      <c r="AQ12" s="6"/>
      <c r="AR12" s="53"/>
      <c r="AS12" s="5"/>
      <c r="AT12" s="5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37"/>
      <c r="BF12" s="6"/>
      <c r="BG12" s="53"/>
      <c r="BH12" s="9"/>
      <c r="BI12" s="57"/>
      <c r="BJ12" s="6"/>
      <c r="BK12" s="59"/>
      <c r="BL12" s="59"/>
      <c r="BM12" s="55" t="e">
        <f>AK12+BL12+#REF!</f>
        <v>#REF!</v>
      </c>
    </row>
    <row r="13" spans="1:65" s="12" customFormat="1" x14ac:dyDescent="0.15">
      <c r="A13" s="68"/>
      <c r="B13" s="68"/>
      <c r="C13" s="68"/>
      <c r="D13" s="68"/>
      <c r="E13" s="68"/>
      <c r="F13" s="2"/>
      <c r="G13" s="2"/>
      <c r="H13" s="2"/>
      <c r="I13" s="2"/>
      <c r="J13" s="2"/>
      <c r="K13" s="2"/>
      <c r="L13" s="2"/>
      <c r="M13" s="3"/>
      <c r="N13" s="3"/>
      <c r="O13" s="71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62"/>
      <c r="AD13" s="2"/>
      <c r="AE13" s="2"/>
      <c r="AF13" s="2"/>
      <c r="AG13" s="2"/>
      <c r="AH13" s="2"/>
      <c r="AI13" s="2"/>
      <c r="AJ13" s="62"/>
      <c r="AK13" s="62"/>
      <c r="AL13" s="37"/>
      <c r="AM13" s="37"/>
      <c r="AN13" s="37"/>
      <c r="AO13" s="6"/>
      <c r="AP13" s="6"/>
      <c r="AQ13" s="6"/>
      <c r="AR13" s="53"/>
      <c r="AS13" s="5"/>
      <c r="AT13" s="5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37"/>
      <c r="BF13" s="6"/>
      <c r="BG13" s="53"/>
      <c r="BH13" s="9"/>
      <c r="BI13" s="57"/>
      <c r="BJ13" s="6"/>
      <c r="BK13" s="59"/>
      <c r="BL13" s="59"/>
      <c r="BM13" s="55" t="e">
        <f>AK13+BL13+#REF!</f>
        <v>#REF!</v>
      </c>
    </row>
    <row r="14" spans="1:65" s="12" customFormat="1" x14ac:dyDescent="0.15">
      <c r="A14" s="69"/>
      <c r="B14" s="69"/>
      <c r="C14" s="69"/>
      <c r="D14" s="69"/>
      <c r="E14" s="69"/>
      <c r="F14" s="2"/>
      <c r="G14" s="2"/>
      <c r="H14" s="2"/>
      <c r="I14" s="2"/>
      <c r="J14" s="2"/>
      <c r="K14" s="2"/>
      <c r="L14" s="2"/>
      <c r="M14" s="3"/>
      <c r="N14" s="3"/>
      <c r="O14" s="72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63"/>
      <c r="AD14" s="2"/>
      <c r="AE14" s="2"/>
      <c r="AF14" s="2"/>
      <c r="AG14" s="2"/>
      <c r="AH14" s="2"/>
      <c r="AI14" s="2"/>
      <c r="AJ14" s="63"/>
      <c r="AK14" s="63"/>
      <c r="AL14" s="38"/>
      <c r="AM14" s="38"/>
      <c r="AN14" s="38"/>
      <c r="AO14" s="6"/>
      <c r="AP14" s="6"/>
      <c r="AQ14" s="6"/>
      <c r="AR14" s="53"/>
      <c r="AS14" s="5"/>
      <c r="AT14" s="5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38"/>
      <c r="BF14" s="6"/>
      <c r="BG14" s="53"/>
      <c r="BH14" s="9"/>
      <c r="BI14" s="57"/>
      <c r="BJ14" s="6"/>
      <c r="BK14" s="60"/>
      <c r="BL14" s="60"/>
      <c r="BM14" s="56" t="e">
        <f>AK14+BL14+#REF!</f>
        <v>#REF!</v>
      </c>
    </row>
    <row r="15" spans="1:65" s="8" customFormat="1" x14ac:dyDescent="0.15">
      <c r="A15" s="82" t="s">
        <v>40</v>
      </c>
      <c r="B15" s="82"/>
      <c r="C15" s="82"/>
      <c r="D15" s="82"/>
      <c r="E15" s="82"/>
      <c r="F15" s="83"/>
      <c r="G15" s="83"/>
      <c r="H15" s="83"/>
      <c r="I15" s="83"/>
    </row>
  </sheetData>
  <dataConsolidate/>
  <mergeCells count="99">
    <mergeCell ref="AK8:AK14"/>
    <mergeCell ref="F2:AJ2"/>
    <mergeCell ref="A8:A14"/>
    <mergeCell ref="B8:B14"/>
    <mergeCell ref="C8:C14"/>
    <mergeCell ref="D8:D14"/>
    <mergeCell ref="E8:E14"/>
    <mergeCell ref="AC8:AC14"/>
    <mergeCell ref="AJ8:AJ14"/>
    <mergeCell ref="O8:O14"/>
    <mergeCell ref="A2:A7"/>
    <mergeCell ref="F3:O4"/>
    <mergeCell ref="P4:S4"/>
    <mergeCell ref="T4:W4"/>
    <mergeCell ref="X4:AB4"/>
    <mergeCell ref="P3:AB3"/>
    <mergeCell ref="AD3:AJ4"/>
    <mergeCell ref="Q5:Q7"/>
    <mergeCell ref="R5:R7"/>
    <mergeCell ref="S5:S7"/>
    <mergeCell ref="T5:T7"/>
    <mergeCell ref="U5:U7"/>
    <mergeCell ref="AM8:AM14"/>
    <mergeCell ref="AN8:AN14"/>
    <mergeCell ref="AR8:AR14"/>
    <mergeCell ref="AO4:AR4"/>
    <mergeCell ref="AL5:AL7"/>
    <mergeCell ref="AM5:AM7"/>
    <mergeCell ref="AN5:AN7"/>
    <mergeCell ref="BM8:BM14"/>
    <mergeCell ref="BI8:BI14"/>
    <mergeCell ref="BL8:BL14"/>
    <mergeCell ref="BK8:BK14"/>
    <mergeCell ref="AL8:AL14"/>
    <mergeCell ref="BG8:BG14"/>
    <mergeCell ref="BE8:BE14"/>
    <mergeCell ref="AS5:AU5"/>
    <mergeCell ref="AS4:BE4"/>
    <mergeCell ref="AO5:AO7"/>
    <mergeCell ref="AP5:AP7"/>
    <mergeCell ref="AQ5:AQ7"/>
    <mergeCell ref="AR5:AR7"/>
    <mergeCell ref="AV5:AX5"/>
    <mergeCell ref="AY5:BA5"/>
    <mergeCell ref="BB5:BD5"/>
    <mergeCell ref="AT6:AU6"/>
    <mergeCell ref="AW6:AX6"/>
    <mergeCell ref="AZ6:BA6"/>
    <mergeCell ref="G5:G7"/>
    <mergeCell ref="H5:H7"/>
    <mergeCell ref="I5:I7"/>
    <mergeCell ref="J5:J7"/>
    <mergeCell ref="K5:K7"/>
    <mergeCell ref="B2:B7"/>
    <mergeCell ref="C2:C7"/>
    <mergeCell ref="D2:D7"/>
    <mergeCell ref="E2:E7"/>
    <mergeCell ref="F5:F7"/>
    <mergeCell ref="AB5:AB7"/>
    <mergeCell ref="AC3:AC7"/>
    <mergeCell ref="AD5:AD7"/>
    <mergeCell ref="AE5:AE7"/>
    <mergeCell ref="AF5:AF7"/>
    <mergeCell ref="L5:L7"/>
    <mergeCell ref="M5:M7"/>
    <mergeCell ref="N5:N7"/>
    <mergeCell ref="O5:O7"/>
    <mergeCell ref="P5:P7"/>
    <mergeCell ref="V5:V7"/>
    <mergeCell ref="W5:W7"/>
    <mergeCell ref="X5:X7"/>
    <mergeCell ref="Y5:Y7"/>
    <mergeCell ref="Z5:Z7"/>
    <mergeCell ref="AA5:AA7"/>
    <mergeCell ref="BC6:BD6"/>
    <mergeCell ref="AS6:AS7"/>
    <mergeCell ref="AV6:AV7"/>
    <mergeCell ref="AY6:AY7"/>
    <mergeCell ref="BB6:BB7"/>
    <mergeCell ref="AG5:AG7"/>
    <mergeCell ref="AH5:AH7"/>
    <mergeCell ref="AI5:AI7"/>
    <mergeCell ref="AJ5:AJ7"/>
    <mergeCell ref="AO3:BE3"/>
    <mergeCell ref="AL3:AN4"/>
    <mergeCell ref="AK2:AK7"/>
    <mergeCell ref="BL3:BL7"/>
    <mergeCell ref="BM2:BM7"/>
    <mergeCell ref="BH4:BH7"/>
    <mergeCell ref="BI4:BI7"/>
    <mergeCell ref="BJ3:BK3"/>
    <mergeCell ref="BJ4:BJ7"/>
    <mergeCell ref="BK4:BK7"/>
    <mergeCell ref="BE5:BE7"/>
    <mergeCell ref="BF4:BF7"/>
    <mergeCell ref="BG4:BG7"/>
    <mergeCell ref="BF3:BG3"/>
    <mergeCell ref="BH3:BI3"/>
    <mergeCell ref="AL2:BL2"/>
  </mergeCells>
  <phoneticPr fontId="1" type="noConversion"/>
  <pageMargins left="0.7" right="0.7" top="0.75" bottom="0.75" header="0.3" footer="0.3"/>
  <pageSetup paperSize="9" orientation="portrait" horizontalDpi="200" verticalDpi="2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00000000-0002-0000-0000-000000000000}">
          <x14:formula1>
            <xm:f>Sheet3!$C$1:$C$4</xm:f>
          </x14:formula1>
          <xm:sqref>J8:J14</xm:sqref>
        </x14:dataValidation>
        <x14:dataValidation type="list" allowBlank="1" showInputMessage="1" showErrorMessage="1" xr:uid="{00000000-0002-0000-0000-000001000000}">
          <x14:formula1>
            <xm:f>Sheet3!$D$1:$D$2</xm:f>
          </x14:formula1>
          <xm:sqref>K8:K14</xm:sqref>
        </x14:dataValidation>
        <x14:dataValidation type="list" allowBlank="1" showInputMessage="1" showErrorMessage="1" xr:uid="{00000000-0002-0000-0000-000002000000}">
          <x14:formula1>
            <xm:f>Sheet3!$E$1:$E$7</xm:f>
          </x14:formula1>
          <xm:sqref>L8:L14</xm:sqref>
        </x14:dataValidation>
        <x14:dataValidation type="list" allowBlank="1" showInputMessage="1" showErrorMessage="1" xr:uid="{00000000-0002-0000-0000-000003000000}">
          <x14:formula1>
            <xm:f>Sheet3!$F$1:$F$2</xm:f>
          </x14:formula1>
          <xm:sqref>M8:M14</xm:sqref>
        </x14:dataValidation>
        <x14:dataValidation type="list" allowBlank="1" showInputMessage="1" showErrorMessage="1" xr:uid="{00000000-0002-0000-0000-000004000000}">
          <x14:formula1>
            <xm:f>Sheet1!$B$1:$B$3</xm:f>
          </x14:formula1>
          <xm:sqref>Q8:Q14</xm:sqref>
        </x14:dataValidation>
        <x14:dataValidation type="list" allowBlank="1" showInputMessage="1" showErrorMessage="1" xr:uid="{00000000-0002-0000-0000-000005000000}">
          <x14:formula1>
            <xm:f>Sheet1!$C$1:$C$2</xm:f>
          </x14:formula1>
          <xm:sqref>R8:R14</xm:sqref>
        </x14:dataValidation>
        <x14:dataValidation type="list" allowBlank="1" showInputMessage="1" showErrorMessage="1" xr:uid="{00000000-0002-0000-0000-000006000000}">
          <x14:formula1>
            <xm:f>Sheet1!$D$1:$D$2</xm:f>
          </x14:formula1>
          <xm:sqref>Y8:Y14</xm:sqref>
        </x14:dataValidation>
        <x14:dataValidation type="list" allowBlank="1" showInputMessage="1" showErrorMessage="1" xr:uid="{00000000-0002-0000-0000-000007000000}">
          <x14:formula1>
            <xm:f>Sheet1!$E$1:$E$2</xm:f>
          </x14:formula1>
          <xm:sqref>V8:V14 AA8:AA14</xm:sqref>
        </x14:dataValidation>
        <x14:dataValidation type="list" allowBlank="1" showInputMessage="1" showErrorMessage="1" xr:uid="{00000000-0002-0000-0000-000008000000}">
          <x14:formula1>
            <xm:f>Sheet1!$F$1:$F$4</xm:f>
          </x14:formula1>
          <xm:sqref>AE8:AE14</xm:sqref>
        </x14:dataValidation>
        <x14:dataValidation type="list" allowBlank="1" showInputMessage="1" showErrorMessage="1" xr:uid="{00000000-0002-0000-0000-000009000000}">
          <x14:formula1>
            <xm:f>Sheet1!$G$1:$G$2</xm:f>
          </x14:formula1>
          <xm:sqref>AH8:AH14</xm:sqref>
        </x14:dataValidation>
        <x14:dataValidation type="list" allowBlank="1" showInputMessage="1" showErrorMessage="1" xr:uid="{00000000-0002-0000-0000-00000A000000}">
          <x14:formula1>
            <xm:f>Sheet1!$H$1:$H$3</xm:f>
          </x14:formula1>
          <xm:sqref>G8:G14</xm:sqref>
        </x14:dataValidation>
        <x14:dataValidation type="list" allowBlank="1" showInputMessage="1" showErrorMessage="1" xr:uid="{00000000-0002-0000-0000-00000B000000}">
          <x14:formula1>
            <xm:f>Sheet1!$A$1:$A$4</xm:f>
          </x14:formula1>
          <xm:sqref>I8:I14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workbookViewId="0">
      <selection activeCell="D9" sqref="D9"/>
    </sheetView>
  </sheetViews>
  <sheetFormatPr defaultRowHeight="13.5" x14ac:dyDescent="0.15"/>
  <sheetData>
    <row r="1" spans="1:8" ht="14.25" x14ac:dyDescent="0.15">
      <c r="A1" t="s">
        <v>42</v>
      </c>
      <c r="B1" t="s">
        <v>42</v>
      </c>
      <c r="C1" t="s">
        <v>50</v>
      </c>
      <c r="D1" t="s">
        <v>56</v>
      </c>
      <c r="E1" s="1" t="s">
        <v>60</v>
      </c>
      <c r="F1" s="1" t="s">
        <v>67</v>
      </c>
      <c r="G1" t="s">
        <v>72</v>
      </c>
      <c r="H1" s="1" t="s">
        <v>75</v>
      </c>
    </row>
    <row r="2" spans="1:8" ht="14.25" x14ac:dyDescent="0.15">
      <c r="A2" t="s">
        <v>77</v>
      </c>
      <c r="B2" t="s">
        <v>49</v>
      </c>
      <c r="C2" t="s">
        <v>52</v>
      </c>
      <c r="D2" t="s">
        <v>58</v>
      </c>
      <c r="E2" s="1" t="s">
        <v>61</v>
      </c>
      <c r="F2" s="1" t="s">
        <v>68</v>
      </c>
      <c r="G2" t="s">
        <v>73</v>
      </c>
      <c r="H2" s="1" t="s">
        <v>76</v>
      </c>
    </row>
    <row r="3" spans="1:8" ht="14.25" x14ac:dyDescent="0.15">
      <c r="A3" t="s">
        <v>43</v>
      </c>
      <c r="B3" t="s">
        <v>44</v>
      </c>
      <c r="F3" s="1" t="s">
        <v>69</v>
      </c>
      <c r="H3" s="1" t="s">
        <v>45</v>
      </c>
    </row>
    <row r="4" spans="1:8" ht="14.25" x14ac:dyDescent="0.15">
      <c r="A4" t="s">
        <v>44</v>
      </c>
      <c r="F4" s="1" t="s">
        <v>70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workbookViewId="0">
      <selection activeCell="F15" sqref="F15"/>
    </sheetView>
  </sheetViews>
  <sheetFormatPr defaultRowHeight="13.5" x14ac:dyDescent="0.15"/>
  <sheetData>
    <row r="1" spans="1:6" ht="14.25" x14ac:dyDescent="0.15">
      <c r="A1" t="s">
        <v>10</v>
      </c>
      <c r="B1" s="1" t="s">
        <v>13</v>
      </c>
      <c r="C1" s="1" t="s">
        <v>16</v>
      </c>
      <c r="D1" s="1" t="s">
        <v>19</v>
      </c>
      <c r="E1" s="1" t="s">
        <v>25</v>
      </c>
      <c r="F1" s="1" t="s">
        <v>22</v>
      </c>
    </row>
    <row r="2" spans="1:6" ht="14.25" x14ac:dyDescent="0.15">
      <c r="A2" t="s">
        <v>11</v>
      </c>
      <c r="B2" s="1" t="s">
        <v>14</v>
      </c>
      <c r="C2" s="1" t="s">
        <v>17</v>
      </c>
      <c r="D2" t="s">
        <v>21</v>
      </c>
      <c r="E2" s="1" t="s">
        <v>26</v>
      </c>
      <c r="F2" t="s">
        <v>24</v>
      </c>
    </row>
    <row r="3" spans="1:6" ht="14.25" x14ac:dyDescent="0.15">
      <c r="A3" t="s">
        <v>12</v>
      </c>
      <c r="B3" s="1" t="s">
        <v>15</v>
      </c>
      <c r="C3" s="1" t="s">
        <v>18</v>
      </c>
      <c r="E3" s="1" t="s">
        <v>28</v>
      </c>
    </row>
    <row r="4" spans="1:6" ht="14.25" x14ac:dyDescent="0.15">
      <c r="C4" s="1" t="s">
        <v>33</v>
      </c>
      <c r="E4" s="1" t="s">
        <v>29</v>
      </c>
    </row>
    <row r="5" spans="1:6" ht="14.25" x14ac:dyDescent="0.15">
      <c r="E5" s="1" t="s">
        <v>30</v>
      </c>
    </row>
    <row r="6" spans="1:6" ht="14.25" x14ac:dyDescent="0.15">
      <c r="E6" s="1" t="s">
        <v>31</v>
      </c>
    </row>
    <row r="7" spans="1:6" ht="14.25" x14ac:dyDescent="0.15">
      <c r="E7" s="1" t="s">
        <v>32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2023-09-05T05:09:13Z</dcterms:modified>
</cp:coreProperties>
</file>